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Sayfa1" sheetId="1" r:id="rId1"/>
    <sheet name="Sayfa2" sheetId="2" r:id="rId2"/>
    <sheet name="Sayfa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" i="1"/>
  <c r="O3"/>
  <c r="Q3" l="1"/>
  <c r="P3"/>
  <c r="Q2"/>
  <c r="P2"/>
  <c r="M2" s="1"/>
  <c r="N2" s="1"/>
  <c r="M3" l="1"/>
  <c r="N3" l="1"/>
</calcChain>
</file>

<file path=xl/sharedStrings.xml><?xml version="1.0" encoding="utf-8"?>
<sst xmlns="http://schemas.openxmlformats.org/spreadsheetml/2006/main" count="17" uniqueCount="17">
  <si>
    <t>Gelişim</t>
  </si>
  <si>
    <t>Final</t>
  </si>
  <si>
    <t>BLOK BAŞARI NOTU</t>
  </si>
  <si>
    <t>PDÖ Toplam</t>
  </si>
  <si>
    <t>Adaptation</t>
  </si>
  <si>
    <t>Basics of Life</t>
  </si>
  <si>
    <t>Life</t>
  </si>
  <si>
    <t>Nutrition</t>
  </si>
  <si>
    <t>Energy</t>
  </si>
  <si>
    <t>Microenviroment and Homeostasis</t>
  </si>
  <si>
    <t>Reproduction</t>
  </si>
  <si>
    <t>Movement and Control</t>
  </si>
  <si>
    <t>PBL Test</t>
  </si>
  <si>
    <t>PBL Performance</t>
  </si>
  <si>
    <t>Final note</t>
  </si>
  <si>
    <t>Over 100</t>
  </si>
  <si>
    <t>State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</si>
</sst>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>
      <selection activeCell="A3" sqref="A3"/>
    </sheetView>
  </sheetViews>
  <sheetFormatPr defaultRowHeight="15"/>
  <cols>
    <col min="1" max="1" width="14" customWidth="1"/>
    <col min="2" max="2" width="14.5703125" customWidth="1"/>
    <col min="4" max="4" width="11.42578125" customWidth="1"/>
    <col min="6" max="6" width="20.28515625" customWidth="1"/>
    <col min="8" max="8" width="15.7109375" customWidth="1"/>
    <col min="9" max="9" width="10.85546875" customWidth="1"/>
    <col min="10" max="10" width="16" customWidth="1"/>
    <col min="13" max="13" width="12.7109375" customWidth="1"/>
    <col min="14" max="14" width="14" customWidth="1"/>
    <col min="15" max="15" width="24.140625" bestFit="1" customWidth="1"/>
    <col min="16" max="16" width="18.28515625" bestFit="1" customWidth="1"/>
    <col min="17" max="17" width="13.7109375" customWidth="1"/>
  </cols>
  <sheetData>
    <row r="1" spans="1:17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0</v>
      </c>
      <c r="L1" t="s">
        <v>1</v>
      </c>
      <c r="M1" t="s">
        <v>14</v>
      </c>
      <c r="N1" t="s">
        <v>15</v>
      </c>
      <c r="O1" t="s">
        <v>16</v>
      </c>
      <c r="P1" t="s">
        <v>2</v>
      </c>
      <c r="Q1" t="s">
        <v>3</v>
      </c>
    </row>
    <row r="2" spans="1:17">
      <c r="A2">
        <v>100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  <c r="J2">
        <v>100</v>
      </c>
      <c r="K2">
        <v>100</v>
      </c>
      <c r="L2">
        <v>100</v>
      </c>
      <c r="M2">
        <f>(P2*0.5)+(L2*0.25)+(Q2*0.1)+(K2*0.05)</f>
        <v>90</v>
      </c>
      <c r="N2">
        <f>M2*10/9</f>
        <v>100</v>
      </c>
      <c r="O2" t="str">
        <f>IF(L2&lt;49.5,"FİNAL BARAJINDAN KALDI",IF(M2&lt;59.5,"BAŞARISIZ","BAŞARILI"))</f>
        <v>BAŞARILI</v>
      </c>
      <c r="P2">
        <f>(A2*1/45)+(B2*4/45)+(C2*6/45)+(D2*6/45)+(E2*6/45)+(F2*6/45)+(G2*6/45)+(H2*10/45)</f>
        <v>100</v>
      </c>
      <c r="Q2">
        <f>I2*0.5+J2*0.5</f>
        <v>100</v>
      </c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>
        <f>(P3*0.5)+(L3*0.25)+(Q3*0.1)+(K3*0.05)</f>
        <v>0</v>
      </c>
      <c r="N3">
        <f>M3*10/9</f>
        <v>0</v>
      </c>
      <c r="O3" t="str">
        <f>IF(L3&lt;49.5,"FİNAL BARAJINDAN KALDI",IF(M3&lt;59.5,"BAŞARISIZ","BAŞARILI"))</f>
        <v>FİNAL BARAJINDAN KALDI</v>
      </c>
      <c r="P3">
        <f>(A3*1/45)+(B3*4/45)+(C3*6/45)+(D3*6/45)+(E3*6/45)+(F3*6/45)+(G3*6/45)+(H3*10/45)</f>
        <v>0</v>
      </c>
      <c r="Q3">
        <f>I3*0.5+J3*0.5</f>
        <v>0</v>
      </c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</sheetData>
  <sheetProtection password="C633" sheet="1" objects="1" scenarios="1" selectLockedCells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2020-07-24T11:00:38Z</dcterms:modified>
</cp:coreProperties>
</file>